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мещ меню на сайте в 2023г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<sst xmlns="http://schemas.openxmlformats.org/spreadsheetml/2006/main" count="197" uniqueCount="51">
  <si>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</si>
  <si>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</si>
  <si>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</si>
  <si>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</si>
  <si>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</si>
  <si>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</si>
  <si>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</si>
  <si>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</si>
  <si>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</si>
  <si>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</si>
  <si>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</si>
  <si>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</si>
  <si>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</si>
  <si>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</si>
  <si>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</si>
  <si>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</si>
  <si>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</si>
  <si>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</si>
  <si>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</si>
  <si>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</si>
  <si>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</si>
  <si>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</si>
  <si>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</si>
  <si>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</si>
  <si>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</si>
  <si>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</si>
  <si>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</si>
  <si>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</si>
  <si>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</si>
  <si>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</si>
  <si>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</si>
  <si>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</si>
  <si>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</si>
  <si>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</si>
  <si>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</si>
  <si>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</si>
  <si>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</si>
  <si>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</si>
  <si>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</si>
  <si>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Голоднов В.В.</t>
  </si>
  <si>
    <t>Каша жидкая молочная из манной крупы</t>
  </si>
  <si>
    <t xml:space="preserve">Чай с сахаром </t>
  </si>
  <si>
    <t>Хлеб пшеничный</t>
  </si>
  <si>
    <t>Масло сливочное (порциями)</t>
  </si>
  <si>
    <t>Сыр твердый (порциями)</t>
  </si>
  <si>
    <t>МБОУ Верхнеталовская СОШ</t>
  </si>
  <si>
    <t>Согласовано</t>
  </si>
  <si>
    <t>Омлет натуральный</t>
  </si>
  <si>
    <t>Кофейный напиток</t>
  </si>
  <si>
    <t>салат из свеклы отварной с растительным маслом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</si>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</sst>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4" sqref="F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45</v>
      </c>
      <c r="D1" s="55"/>
      <c r="E1" s="55"/>
      <c r="F1" s="12" t="s">
        <v>46</v>
      </c>
      <c r="G1" s="2" t="s">
        <v>16</v>
      </c>
      <c r="H1" s="56" t="s">
        <v>38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40</v>
      </c>
      <c r="F6" s="40">
        <v>210</v>
      </c>
      <c r="G6" s="40">
        <v>6.17</v>
      </c>
      <c r="H6" s="40">
        <v>10.06</v>
      </c>
      <c r="I6" s="40">
        <v>31.91</v>
      </c>
      <c r="J6" s="40">
        <v>245.72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30</v>
      </c>
      <c r="G9" s="43">
        <v>2.3199999999999998</v>
      </c>
      <c r="H9" s="43">
        <v>0.9</v>
      </c>
      <c r="I9" s="43">
        <v>14.94</v>
      </c>
      <c r="J9" s="43">
        <v>91.2</v>
      </c>
      <c r="K9" s="44">
        <v>560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0.08</v>
      </c>
      <c r="H11" s="43">
        <v>7.25</v>
      </c>
      <c r="I11" s="43">
        <v>0.13</v>
      </c>
      <c r="J11" s="43">
        <v>66.099999999999994</v>
      </c>
      <c r="K11" s="44">
        <v>14</v>
      </c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15</v>
      </c>
      <c r="G12" s="43">
        <v>6.96</v>
      </c>
      <c r="H12" s="43">
        <v>8.85</v>
      </c>
      <c r="I12" s="43"/>
      <c r="J12" s="43">
        <v>108</v>
      </c>
      <c r="K12" s="44">
        <v>15</v>
      </c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465</v>
      </c>
      <c r="G13" s="19">
        <f>SUM(G6:G12)</f>
        <v>15.600000000000001</v>
      </c>
      <c r="H13" s="19">
        <f>SUM(H6:H12)</f>
        <v>27.08</v>
      </c>
      <c r="I13" s="19">
        <f>SUM(I6:I12)</f>
        <v>61.98</v>
      </c>
      <c r="J13" s="19">
        <f>SUM(J6:J12)</f>
        <v>571.02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465</v>
      </c>
      <c r="G24" s="32">
        <f t="shared" ref="G24:J24" si="2">G13+G23</f>
        <v>15.600000000000001</v>
      </c>
      <c r="H24" s="32">
        <f t="shared" si="2"/>
        <v>27.08</v>
      </c>
      <c r="I24" s="32">
        <f t="shared" si="2"/>
        <v>61.98</v>
      </c>
      <c r="J24" s="32">
        <f t="shared" si="2"/>
        <v>571.02</v>
      </c>
      <c r="K24" s="32"/>
      <c r="L24" s="32">
        <f t="shared" ref="L24" si="3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48</v>
      </c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42</v>
      </c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49</v>
      </c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50</v>
      </c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2">G32+G42</f>
        <v>0</v>
      </c>
      <c r="H43" s="32">
        <f t="shared" ref="H43" si="13">H32+H42</f>
        <v>0</v>
      </c>
      <c r="I43" s="32">
        <f t="shared" ref="I43" si="14">I32+I42</f>
        <v>0</v>
      </c>
      <c r="J43" s="32">
        <f t="shared" ref="J43:L43" si="15">J32+J42</f>
        <v>0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4">G51+G61</f>
        <v>0</v>
      </c>
      <c r="H62" s="32">
        <f t="shared" ref="H62" si="25">H51+H61</f>
        <v>0</v>
      </c>
      <c r="I62" s="32">
        <f t="shared" ref="I62" si="26">I51+I61</f>
        <v>0</v>
      </c>
      <c r="J62" s="32">
        <f t="shared" ref="J62:L62" si="27">J51+J61</f>
        <v>0</v>
      </c>
      <c r="K62" s="32"/>
      <c r="L62" s="32">
        <f t="shared" si="27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6">G70+G80</f>
        <v>0</v>
      </c>
      <c r="H81" s="32">
        <f t="shared" ref="H81" si="37">H70+H80</f>
        <v>0</v>
      </c>
      <c r="I81" s="32">
        <f t="shared" ref="I81" si="38">I70+I80</f>
        <v>0</v>
      </c>
      <c r="J81" s="32">
        <f t="shared" ref="J81:L81" si="39">J70+J80</f>
        <v>0</v>
      </c>
      <c r="K81" s="32"/>
      <c r="L81" s="32">
        <f t="shared" si="39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48">G89+G99</f>
        <v>0</v>
      </c>
      <c r="H100" s="32">
        <f t="shared" ref="H100" si="49">H89+H99</f>
        <v>0</v>
      </c>
      <c r="I100" s="32">
        <f t="shared" ref="I100" si="50">I89+I99</f>
        <v>0</v>
      </c>
      <c r="J100" s="32">
        <f t="shared" ref="J100:L100" si="51">J89+J99</f>
        <v>0</v>
      </c>
      <c r="K100" s="32"/>
      <c r="L100" s="32">
        <f t="shared" si="51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6">G108+G118</f>
        <v>0</v>
      </c>
      <c r="H119" s="32">
        <f t="shared" ref="H119" si="57">H108+H118</f>
        <v>0</v>
      </c>
      <c r="I119" s="32">
        <f t="shared" ref="I119" si="58">I108+I118</f>
        <v>0</v>
      </c>
      <c r="J119" s="32">
        <f t="shared" ref="J119:L119" si="59">J108+J118</f>
        <v>0</v>
      </c>
      <c r="K119" s="32"/>
      <c r="L119" s="32">
        <f t="shared" si="59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4">G127+G137</f>
        <v>0</v>
      </c>
      <c r="H138" s="32">
        <f t="shared" ref="H138" si="65">H127+H137</f>
        <v>0</v>
      </c>
      <c r="I138" s="32">
        <f t="shared" ref="I138" si="66">I127+I137</f>
        <v>0</v>
      </c>
      <c r="J138" s="32">
        <f t="shared" ref="J138:L138" si="67">J127+J137</f>
        <v>0</v>
      </c>
      <c r="K138" s="32"/>
      <c r="L138" s="32">
        <f t="shared" si="67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2">G146+G156</f>
        <v>0</v>
      </c>
      <c r="H157" s="32">
        <f t="shared" ref="H157" si="73">H146+H156</f>
        <v>0</v>
      </c>
      <c r="I157" s="32">
        <f t="shared" ref="I157" si="74">I146+I156</f>
        <v>0</v>
      </c>
      <c r="J157" s="32">
        <f t="shared" ref="J157:L157" si="75">J146+J156</f>
        <v>0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0">G165+G175</f>
        <v>0</v>
      </c>
      <c r="H176" s="32">
        <f t="shared" ref="H176" si="81">H165+H175</f>
        <v>0</v>
      </c>
      <c r="I176" s="32">
        <f t="shared" ref="I176" si="82">I165+I175</f>
        <v>0</v>
      </c>
      <c r="J176" s="32">
        <f t="shared" ref="J176:L176" si="83">J165+J175</f>
        <v>0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88">G184+G194</f>
        <v>0</v>
      </c>
      <c r="H195" s="32">
        <f t="shared" ref="H195" si="89">H184+H194</f>
        <v>0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465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15.600000000000001</v>
      </c>
      <c r="H196" s="34">
        <f t="shared" si="92"/>
        <v>27.08</v>
      </c>
      <c r="I196" s="34">
        <f t="shared" si="92"/>
        <v>61.98</v>
      </c>
      <c r="J196" s="34">
        <f t="shared" si="92"/>
        <v>571.02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2023-10-19T06:01:16Z</dcterms:modified>
</cp:coreProperties>
</file>